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Nat-Tech_Pers-Flora\"/>
    </mc:Choice>
  </mc:AlternateContent>
  <bookViews>
    <workbookView xWindow="-120" yWindow="-120" windowWidth="38640" windowHeight="212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L39" i="1"/>
  <c r="F54" i="1"/>
  <c r="L54" i="1" l="1"/>
  <c r="C54" i="1"/>
  <c r="L69" i="1"/>
  <c r="C69" i="1"/>
  <c r="C14" i="1" l="1"/>
  <c r="L14" i="1" l="1"/>
</calcChain>
</file>

<file path=xl/sharedStrings.xml><?xml version="1.0" encoding="utf-8"?>
<sst xmlns="http://schemas.openxmlformats.org/spreadsheetml/2006/main" count="333" uniqueCount="82">
  <si>
    <t>Louise Machholt</t>
  </si>
  <si>
    <t>Susanne Høj</t>
  </si>
  <si>
    <t>Michael Grønbech</t>
  </si>
  <si>
    <t>Gry Bagger</t>
  </si>
  <si>
    <t>Uffe Dan Henriksen</t>
  </si>
  <si>
    <t>Lizzi Edlich</t>
  </si>
  <si>
    <t>Kirsten Bang</t>
  </si>
  <si>
    <t>Jens Peter Pedersen</t>
  </si>
  <si>
    <t>Ole Lund Jensen</t>
  </si>
  <si>
    <t>Lars Moeslund Svendsen</t>
  </si>
  <si>
    <t>Chritina Holbæk</t>
  </si>
  <si>
    <t>Iben Krog</t>
  </si>
  <si>
    <t>Helle Holmberg</t>
  </si>
  <si>
    <t>Alexia Lessing</t>
  </si>
  <si>
    <t>Anja S. Hansen</t>
  </si>
  <si>
    <t>Britt Vilstrup</t>
  </si>
  <si>
    <t>Lis Rygaard</t>
  </si>
  <si>
    <t>Michael Strangholt</t>
  </si>
  <si>
    <t>Anita Porsdal</t>
  </si>
  <si>
    <t>Karin Rosengaard</t>
  </si>
  <si>
    <t>Hanne Bach Clausen</t>
  </si>
  <si>
    <t>Lizi Keinicke Christensen</t>
  </si>
  <si>
    <t>Vibeke Vestergaard Nielsen</t>
  </si>
  <si>
    <t>Benny Steen Jensen</t>
  </si>
  <si>
    <t>Gitte Nielsen</t>
  </si>
  <si>
    <t>Annette R. Jørgensen</t>
  </si>
  <si>
    <t>Martin Kruse Olsen</t>
  </si>
  <si>
    <t>Birte Nielsen</t>
  </si>
  <si>
    <t>Simone Louise Støvring</t>
  </si>
  <si>
    <t>HR</t>
  </si>
  <si>
    <t>BYG</t>
  </si>
  <si>
    <t>IT</t>
  </si>
  <si>
    <t>DCE</t>
  </si>
  <si>
    <t>ØKO</t>
  </si>
  <si>
    <t>Når der holdes arrangement har bestyrelsen/kasseren brug for:</t>
  </si>
  <si>
    <t xml:space="preserve">2. kvt. </t>
  </si>
  <si>
    <t xml:space="preserve">3. kvt. </t>
  </si>
  <si>
    <t xml:space="preserve">1. kvt. </t>
  </si>
  <si>
    <t xml:space="preserve">4. kvt. </t>
  </si>
  <si>
    <t>Budget:</t>
  </si>
  <si>
    <t xml:space="preserve">Kvartalsgrupper
</t>
  </si>
  <si>
    <t>1.</t>
  </si>
  <si>
    <t>2.</t>
  </si>
  <si>
    <t>3.</t>
  </si>
  <si>
    <t xml:space="preserve">Alle bilag/kvitteringer incl. indbydelse til arrangementet samles og gives til Alexia. </t>
  </si>
  <si>
    <t>FLEX:</t>
  </si>
  <si>
    <t>4. kvt. 2023</t>
  </si>
  <si>
    <t>2. kvt. 2023</t>
  </si>
  <si>
    <t>3. kvt. 2023</t>
  </si>
  <si>
    <t>GF med højt belagt 
smørrebrød + vand 32 pers. á 80,-</t>
  </si>
  <si>
    <t>Julefrokost 32*150,-</t>
  </si>
  <si>
    <t>Samuel E. Cox</t>
  </si>
  <si>
    <t>Jens F. Nielsen (Flakkebjerg)</t>
  </si>
  <si>
    <t>Eivind Andreassen</t>
  </si>
  <si>
    <t>1. kvt. 2023</t>
  </si>
  <si>
    <t>1. kvt. 2025</t>
  </si>
  <si>
    <t>2. kvt. 2025</t>
  </si>
  <si>
    <t>3. kvt. 2025</t>
  </si>
  <si>
    <t>4. kvt. 2025</t>
  </si>
  <si>
    <t>Birte har FLORA kreditkort/har man selv lagt ud, gives beløb/kvittering og kontonr. til Alexia som udbetaler ud fra.</t>
  </si>
  <si>
    <t>Rebecca Jacobsen</t>
  </si>
  <si>
    <t xml:space="preserve">Generalforsamling, Besigtigelsestur og Julefrokost er de eneste aktiviteter hvor der ikke skal flexes ud/opspares flex, altså lig med norm tid. </t>
  </si>
  <si>
    <t>-</t>
  </si>
  <si>
    <t>Derudover bør grupperne enten arrangere aktiviteter i fritiden eller begrænse aktiviteten til ca. 1/2 time - hel time i arbejdstiden og evt. resten i forlængelse med fritiden. Er der flere arrangementet i et kvartal, bør man skrive i indbydelsen, at man skal flexe ud i aktiviteten.</t>
  </si>
  <si>
    <t>Maria Sommer Holtze</t>
  </si>
  <si>
    <t>Pinar Dogan</t>
  </si>
  <si>
    <t>2. kvt. 2026</t>
  </si>
  <si>
    <t>3. kvt. 2027</t>
  </si>
  <si>
    <t>4. kvt. 2026</t>
  </si>
  <si>
    <t>3. kvt. 2026</t>
  </si>
  <si>
    <t>1. kvt. 2026</t>
  </si>
  <si>
    <t>Karina Larsen</t>
  </si>
  <si>
    <t>Alexander B. Hjort</t>
  </si>
  <si>
    <t>1. kvt. 2027</t>
  </si>
  <si>
    <t>2. kvt. 2027</t>
  </si>
  <si>
    <t>4. kvt. 2027</t>
  </si>
  <si>
    <t>2. kvt. Besigtigelsestur 34*600,-</t>
  </si>
  <si>
    <t>GF med højt belagt 
smørrebrød + vand 34 pers. á 100,-</t>
  </si>
  <si>
    <t>Julefrokost 34*150,-</t>
  </si>
  <si>
    <t>Deltagerliste til arrangementet, så vi/Gertrud kan se hvor mange der var med.</t>
  </si>
  <si>
    <t>Lucas Jensen</t>
  </si>
  <si>
    <r>
      <t xml:space="preserve">OBS!!  </t>
    </r>
    <r>
      <rPr>
        <b/>
        <sz val="12"/>
        <color rgb="FFFF0000"/>
        <rFont val="Calibri"/>
        <family val="2"/>
        <scheme val="minor"/>
      </rPr>
      <t>Nedereste</t>
    </r>
    <r>
      <rPr>
        <sz val="12"/>
        <color rgb="FFFF0000"/>
        <rFont val="Calibri"/>
        <family val="2"/>
        <scheme val="minor"/>
      </rPr>
      <t xml:space="preserve"> person på kvartalslisten tager initeritiv til første møde, for at få aftalt hvad der skal ske i deres kvatal :-), 
herefter fordeler gruppen opgaver blandt sig og sørger for at pkt. 1-3 bliver opfyldt.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</si>
</sst>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0" fillId="0" borderId="5" xfId="1" applyFont="1" applyBorder="1"/>
    <xf numFmtId="0" fontId="0" fillId="0" borderId="6" xfId="0" applyBorder="1"/>
    <xf numFmtId="0" fontId="2" fillId="0" borderId="2" xfId="0" applyFont="1" applyBorder="1"/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2" xfId="0" applyFont="1" applyBorder="1"/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43" fontId="0" fillId="0" borderId="6" xfId="1" applyFont="1" applyBorder="1"/>
    <xf numFmtId="0" fontId="3" fillId="0" borderId="3" xfId="0" applyFont="1" applyBorder="1"/>
    <xf numFmtId="43" fontId="3" fillId="0" borderId="6" xfId="1" applyFont="1" applyBorder="1"/>
    <xf numFmtId="0" fontId="11" fillId="0" borderId="2" xfId="0" applyFont="1" applyBorder="1"/>
    <xf numFmtId="0" fontId="9" fillId="0" borderId="2" xfId="0" applyFont="1" applyBorder="1" applyAlignment="1">
      <alignment wrapText="1"/>
    </xf>
    <xf numFmtId="0" fontId="0" fillId="0" borderId="0" xfId="0" applyBorder="1"/>
    <xf numFmtId="43" fontId="0" fillId="0" borderId="0" xfId="1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1409700</xdr:colOff>
      <xdr:row>0</xdr:row>
      <xdr:rowOff>854710</xdr:rowOff>
    </xdr:to>
    <xdr:pic>
      <xdr:nvPicPr>
        <xdr:cNvPr id="2" name="Billede 1" descr="http://dce.medarbejdere.au.dk/fileadmin/_processed_/csm_FLORAblomst_f4add01dd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8470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Normal="100" workbookViewId="0">
      <selection activeCell="B19" sqref="B19:L19"/>
    </sheetView>
  </sheetViews>
  <sheetFormatPr defaultRowHeight="14.4" x14ac:dyDescent="0.3"/>
  <cols>
    <col min="2" max="2" width="28.6640625" bestFit="1" customWidth="1"/>
    <col min="3" max="3" width="10.33203125" style="1" bestFit="1" customWidth="1"/>
    <col min="4" max="4" width="3.5546875" customWidth="1"/>
    <col min="5" max="5" width="31.21875" customWidth="1"/>
    <col min="6" max="6" width="11.6640625" bestFit="1" customWidth="1"/>
    <col min="7" max="7" width="4.44140625" customWidth="1"/>
    <col min="8" max="8" width="22.109375" customWidth="1"/>
    <col min="9" max="9" width="13.33203125" customWidth="1"/>
    <col min="10" max="10" width="4.21875" customWidth="1"/>
    <col min="11" max="11" width="25.33203125" customWidth="1"/>
    <col min="12" max="12" width="11.88671875" bestFit="1" customWidth="1"/>
  </cols>
  <sheetData>
    <row r="1" spans="2:12" ht="68.400000000000006" customHeight="1" x14ac:dyDescent="0.55000000000000004">
      <c r="C1" s="30" t="s">
        <v>40</v>
      </c>
      <c r="D1" s="31"/>
      <c r="E1" s="31"/>
      <c r="F1" s="31"/>
      <c r="G1" s="31"/>
      <c r="H1" s="31"/>
      <c r="I1" s="31"/>
      <c r="J1" s="31"/>
      <c r="K1" s="31"/>
      <c r="L1" s="31"/>
    </row>
    <row r="2" spans="2:12" s="11" customFormat="1" ht="27.6" hidden="1" customHeight="1" x14ac:dyDescent="0.35">
      <c r="B2" s="18" t="s">
        <v>54</v>
      </c>
      <c r="C2" s="10"/>
      <c r="E2" s="9" t="s">
        <v>47</v>
      </c>
      <c r="F2" s="10"/>
      <c r="H2" s="9" t="s">
        <v>48</v>
      </c>
      <c r="I2" s="10"/>
      <c r="K2" s="9" t="s">
        <v>46</v>
      </c>
      <c r="L2" s="10"/>
    </row>
    <row r="3" spans="2:12" ht="18.600000000000001" hidden="1" customHeight="1" x14ac:dyDescent="0.3">
      <c r="B3" s="5" t="s">
        <v>0</v>
      </c>
      <c r="C3" s="6" t="s">
        <v>33</v>
      </c>
      <c r="E3" s="7" t="s">
        <v>14</v>
      </c>
      <c r="F3" s="6" t="s">
        <v>32</v>
      </c>
      <c r="H3" s="7" t="s">
        <v>11</v>
      </c>
      <c r="I3" s="6" t="s">
        <v>33</v>
      </c>
      <c r="K3" s="7" t="s">
        <v>8</v>
      </c>
      <c r="L3" s="6" t="s">
        <v>31</v>
      </c>
    </row>
    <row r="4" spans="2:12" hidden="1" x14ac:dyDescent="0.3">
      <c r="B4" s="7" t="s">
        <v>1</v>
      </c>
      <c r="C4" s="6" t="s">
        <v>33</v>
      </c>
      <c r="E4" s="7" t="s">
        <v>12</v>
      </c>
      <c r="F4" s="6" t="s">
        <v>33</v>
      </c>
      <c r="H4" s="17" t="s">
        <v>22</v>
      </c>
      <c r="I4" s="6" t="s">
        <v>32</v>
      </c>
      <c r="K4" s="7" t="s">
        <v>51</v>
      </c>
      <c r="L4" s="6" t="s">
        <v>31</v>
      </c>
    </row>
    <row r="5" spans="2:12" hidden="1" x14ac:dyDescent="0.3">
      <c r="B5" s="7" t="s">
        <v>3</v>
      </c>
      <c r="C5" s="6" t="s">
        <v>32</v>
      </c>
      <c r="E5" s="5" t="s">
        <v>15</v>
      </c>
      <c r="F5" s="6" t="s">
        <v>33</v>
      </c>
      <c r="H5" s="7" t="s">
        <v>23</v>
      </c>
      <c r="I5" s="6" t="s">
        <v>30</v>
      </c>
      <c r="K5" s="7" t="s">
        <v>9</v>
      </c>
      <c r="L5" s="6" t="s">
        <v>32</v>
      </c>
    </row>
    <row r="6" spans="2:12" hidden="1" x14ac:dyDescent="0.3">
      <c r="B6" s="7" t="s">
        <v>4</v>
      </c>
      <c r="C6" s="6" t="s">
        <v>30</v>
      </c>
      <c r="E6" s="5" t="s">
        <v>16</v>
      </c>
      <c r="F6" s="6" t="s">
        <v>29</v>
      </c>
      <c r="H6" s="5" t="s">
        <v>24</v>
      </c>
      <c r="I6" s="6" t="s">
        <v>29</v>
      </c>
      <c r="K6" s="7" t="s">
        <v>10</v>
      </c>
      <c r="L6" s="6" t="s">
        <v>33</v>
      </c>
    </row>
    <row r="7" spans="2:12" hidden="1" x14ac:dyDescent="0.3">
      <c r="B7" s="5" t="s">
        <v>5</v>
      </c>
      <c r="C7" s="6" t="s">
        <v>29</v>
      </c>
      <c r="E7" s="7" t="s">
        <v>17</v>
      </c>
      <c r="F7" s="6" t="s">
        <v>32</v>
      </c>
      <c r="H7" s="7" t="s">
        <v>25</v>
      </c>
      <c r="I7" s="6" t="s">
        <v>30</v>
      </c>
      <c r="K7" s="7" t="s">
        <v>21</v>
      </c>
      <c r="L7" s="6" t="s">
        <v>33</v>
      </c>
    </row>
    <row r="8" spans="2:12" hidden="1" x14ac:dyDescent="0.3">
      <c r="B8" s="7" t="s">
        <v>7</v>
      </c>
      <c r="C8" s="6" t="s">
        <v>30</v>
      </c>
      <c r="E8" s="7" t="s">
        <v>20</v>
      </c>
      <c r="F8" s="6" t="s">
        <v>32</v>
      </c>
      <c r="H8" s="7" t="s">
        <v>26</v>
      </c>
      <c r="I8" s="6" t="s">
        <v>31</v>
      </c>
      <c r="K8" s="26" t="s">
        <v>52</v>
      </c>
      <c r="L8" s="6" t="s">
        <v>30</v>
      </c>
    </row>
    <row r="9" spans="2:12" hidden="1" x14ac:dyDescent="0.3">
      <c r="B9" s="7" t="s">
        <v>6</v>
      </c>
      <c r="C9" s="6" t="s">
        <v>32</v>
      </c>
      <c r="E9" s="7" t="s">
        <v>2</v>
      </c>
      <c r="F9" s="6" t="s">
        <v>30</v>
      </c>
      <c r="H9" s="5" t="s">
        <v>13</v>
      </c>
      <c r="I9" s="6" t="s">
        <v>33</v>
      </c>
      <c r="K9" s="7" t="s">
        <v>18</v>
      </c>
      <c r="L9" s="6" t="s">
        <v>33</v>
      </c>
    </row>
    <row r="10" spans="2:12" hidden="1" x14ac:dyDescent="0.3">
      <c r="B10" s="7" t="s">
        <v>53</v>
      </c>
      <c r="C10" s="6" t="s">
        <v>31</v>
      </c>
      <c r="E10" s="7" t="s">
        <v>19</v>
      </c>
      <c r="F10" s="6" t="s">
        <v>29</v>
      </c>
      <c r="H10" s="7" t="s">
        <v>28</v>
      </c>
      <c r="I10" s="6" t="s">
        <v>29</v>
      </c>
      <c r="K10" s="5" t="s">
        <v>27</v>
      </c>
      <c r="L10" s="6" t="s">
        <v>30</v>
      </c>
    </row>
    <row r="11" spans="2:12" hidden="1" x14ac:dyDescent="0.3">
      <c r="B11" s="7"/>
      <c r="C11" s="6"/>
      <c r="E11" s="7"/>
      <c r="F11" s="6"/>
      <c r="H11" s="19"/>
      <c r="I11" s="6"/>
      <c r="K11" s="7"/>
      <c r="L11" s="6"/>
    </row>
    <row r="12" spans="2:12" ht="18" hidden="1" x14ac:dyDescent="0.35">
      <c r="B12" s="12" t="s">
        <v>39</v>
      </c>
      <c r="C12" s="8"/>
      <c r="E12" s="12" t="s">
        <v>39</v>
      </c>
      <c r="F12" s="8"/>
      <c r="H12" s="12" t="s">
        <v>39</v>
      </c>
      <c r="I12" s="8"/>
      <c r="K12" s="12" t="s">
        <v>39</v>
      </c>
      <c r="L12" s="6"/>
    </row>
    <row r="13" spans="2:12" hidden="1" x14ac:dyDescent="0.3">
      <c r="B13" s="7" t="s">
        <v>37</v>
      </c>
      <c r="C13" s="3">
        <v>4000</v>
      </c>
      <c r="E13" s="7" t="s">
        <v>35</v>
      </c>
      <c r="F13" s="3">
        <v>3500</v>
      </c>
      <c r="H13" s="7" t="s">
        <v>36</v>
      </c>
      <c r="I13" s="3">
        <v>3500</v>
      </c>
      <c r="K13" s="7" t="s">
        <v>38</v>
      </c>
      <c r="L13" s="3">
        <v>3500</v>
      </c>
    </row>
    <row r="14" spans="2:12" ht="29.4" hidden="1" thickBot="1" x14ac:dyDescent="0.35">
      <c r="B14" s="22" t="s">
        <v>49</v>
      </c>
      <c r="C14" s="23">
        <f>32*80</f>
        <v>2560</v>
      </c>
      <c r="E14" s="2"/>
      <c r="F14" s="23"/>
      <c r="H14" s="24"/>
      <c r="I14" s="25"/>
      <c r="K14" s="2" t="s">
        <v>50</v>
      </c>
      <c r="L14" s="23">
        <f>32*150</f>
        <v>4800</v>
      </c>
    </row>
    <row r="15" spans="2:12" x14ac:dyDescent="0.3">
      <c r="L15" s="1"/>
    </row>
    <row r="16" spans="2:12" ht="15.6" x14ac:dyDescent="0.3">
      <c r="B16" s="33" t="s">
        <v>81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6.2" customHeight="1" x14ac:dyDescent="0.3">
      <c r="B17" s="14"/>
      <c r="C17" s="14"/>
      <c r="D17" s="14"/>
      <c r="G17" s="14"/>
      <c r="H17" s="14"/>
      <c r="I17" s="14"/>
      <c r="L17" s="1"/>
    </row>
    <row r="18" spans="1:12" x14ac:dyDescent="0.3">
      <c r="B18" s="20" t="s">
        <v>45</v>
      </c>
      <c r="C18" s="21"/>
      <c r="D18" s="21"/>
      <c r="E18" s="21"/>
      <c r="F18" s="14"/>
      <c r="G18" s="14"/>
      <c r="H18" s="14"/>
      <c r="I18" s="14"/>
      <c r="L18" s="1"/>
    </row>
    <row r="19" spans="1:12" x14ac:dyDescent="0.3">
      <c r="A19" s="15" t="s">
        <v>62</v>
      </c>
      <c r="B19" s="32" t="s">
        <v>61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34.799999999999997" customHeight="1" x14ac:dyDescent="0.3">
      <c r="A20" s="15" t="s">
        <v>62</v>
      </c>
      <c r="B20" s="32" t="s">
        <v>63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x14ac:dyDescent="0.3">
      <c r="E21" s="14"/>
      <c r="F21" s="14"/>
      <c r="L21" s="1"/>
    </row>
    <row r="22" spans="1:12" x14ac:dyDescent="0.3">
      <c r="B22" s="13" t="s">
        <v>34</v>
      </c>
      <c r="C22" s="13"/>
      <c r="E22" s="14"/>
      <c r="F22" s="14"/>
      <c r="L22" s="1"/>
    </row>
    <row r="23" spans="1:12" x14ac:dyDescent="0.3">
      <c r="A23" s="15" t="s">
        <v>41</v>
      </c>
      <c r="B23" t="s">
        <v>79</v>
      </c>
      <c r="C23"/>
    </row>
    <row r="24" spans="1:12" x14ac:dyDescent="0.3">
      <c r="A24" s="15" t="s">
        <v>42</v>
      </c>
      <c r="B24" t="s">
        <v>44</v>
      </c>
      <c r="C24"/>
    </row>
    <row r="25" spans="1:12" x14ac:dyDescent="0.3">
      <c r="A25" s="15" t="s">
        <v>43</v>
      </c>
      <c r="B25" t="s">
        <v>59</v>
      </c>
      <c r="C25"/>
      <c r="H25" s="16"/>
      <c r="I25" s="16"/>
    </row>
    <row r="26" spans="1:12" ht="15" thickBot="1" x14ac:dyDescent="0.35"/>
    <row r="27" spans="1:12" ht="18" x14ac:dyDescent="0.35">
      <c r="B27" s="9" t="s">
        <v>55</v>
      </c>
      <c r="C27" s="10"/>
      <c r="E27" s="9" t="s">
        <v>56</v>
      </c>
      <c r="F27" s="10"/>
      <c r="H27" s="9" t="s">
        <v>57</v>
      </c>
      <c r="I27" s="10"/>
      <c r="K27" s="9" t="s">
        <v>58</v>
      </c>
      <c r="L27" s="10"/>
    </row>
    <row r="28" spans="1:12" x14ac:dyDescent="0.3">
      <c r="B28" s="17" t="s">
        <v>22</v>
      </c>
      <c r="C28" s="6" t="s">
        <v>32</v>
      </c>
      <c r="E28" s="7" t="s">
        <v>8</v>
      </c>
      <c r="F28" s="6" t="s">
        <v>31</v>
      </c>
      <c r="H28" s="17" t="s">
        <v>0</v>
      </c>
      <c r="I28" s="6" t="s">
        <v>33</v>
      </c>
      <c r="K28" s="7" t="s">
        <v>14</v>
      </c>
      <c r="L28" s="6" t="s">
        <v>32</v>
      </c>
    </row>
    <row r="29" spans="1:12" x14ac:dyDescent="0.3">
      <c r="B29" s="17" t="s">
        <v>23</v>
      </c>
      <c r="C29" s="6" t="s">
        <v>30</v>
      </c>
      <c r="E29" s="7" t="s">
        <v>72</v>
      </c>
      <c r="F29" s="6" t="s">
        <v>31</v>
      </c>
      <c r="H29" s="7" t="s">
        <v>1</v>
      </c>
      <c r="I29" s="6" t="s">
        <v>33</v>
      </c>
      <c r="K29" s="7" t="s">
        <v>12</v>
      </c>
      <c r="L29" s="6" t="s">
        <v>33</v>
      </c>
    </row>
    <row r="30" spans="1:12" x14ac:dyDescent="0.3">
      <c r="B30" s="17" t="s">
        <v>24</v>
      </c>
      <c r="C30" s="6" t="s">
        <v>29</v>
      </c>
      <c r="E30" s="7" t="s">
        <v>9</v>
      </c>
      <c r="F30" s="6" t="s">
        <v>32</v>
      </c>
      <c r="H30" s="7" t="s">
        <v>3</v>
      </c>
      <c r="I30" s="6" t="s">
        <v>32</v>
      </c>
      <c r="K30" s="17" t="s">
        <v>15</v>
      </c>
      <c r="L30" s="6" t="s">
        <v>33</v>
      </c>
    </row>
    <row r="31" spans="1:12" x14ac:dyDescent="0.3">
      <c r="B31" s="17" t="s">
        <v>25</v>
      </c>
      <c r="C31" s="6" t="s">
        <v>30</v>
      </c>
      <c r="E31" s="7" t="s">
        <v>21</v>
      </c>
      <c r="F31" s="6" t="s">
        <v>33</v>
      </c>
      <c r="H31" s="7" t="s">
        <v>4</v>
      </c>
      <c r="I31" s="6" t="s">
        <v>30</v>
      </c>
      <c r="K31" s="17" t="s">
        <v>16</v>
      </c>
      <c r="L31" s="6" t="s">
        <v>29</v>
      </c>
    </row>
    <row r="32" spans="1:12" x14ac:dyDescent="0.3">
      <c r="B32" s="17" t="s">
        <v>26</v>
      </c>
      <c r="C32" s="6" t="s">
        <v>31</v>
      </c>
      <c r="E32" s="7" t="s">
        <v>60</v>
      </c>
      <c r="F32" s="6" t="s">
        <v>33</v>
      </c>
      <c r="H32" s="17" t="s">
        <v>5</v>
      </c>
      <c r="I32" s="6" t="s">
        <v>29</v>
      </c>
      <c r="K32" s="7" t="s">
        <v>17</v>
      </c>
      <c r="L32" s="6" t="s">
        <v>32</v>
      </c>
    </row>
    <row r="33" spans="2:12" x14ac:dyDescent="0.3">
      <c r="B33" s="17" t="s">
        <v>13</v>
      </c>
      <c r="C33" s="6" t="s">
        <v>33</v>
      </c>
      <c r="E33" s="7" t="s">
        <v>18</v>
      </c>
      <c r="F33" s="6" t="s">
        <v>33</v>
      </c>
      <c r="H33" s="7" t="s">
        <v>7</v>
      </c>
      <c r="I33" s="6" t="s">
        <v>30</v>
      </c>
      <c r="K33" s="7" t="s">
        <v>2</v>
      </c>
      <c r="L33" s="6" t="s">
        <v>30</v>
      </c>
    </row>
    <row r="34" spans="2:12" x14ac:dyDescent="0.3">
      <c r="B34" s="7" t="s">
        <v>80</v>
      </c>
      <c r="C34" s="6" t="s">
        <v>33</v>
      </c>
      <c r="E34" s="17" t="s">
        <v>64</v>
      </c>
      <c r="F34" s="6" t="s">
        <v>32</v>
      </c>
      <c r="H34" s="7" t="s">
        <v>6</v>
      </c>
      <c r="I34" s="6" t="s">
        <v>32</v>
      </c>
      <c r="K34" s="7" t="s">
        <v>19</v>
      </c>
      <c r="L34" s="6" t="s">
        <v>29</v>
      </c>
    </row>
    <row r="35" spans="2:12" x14ac:dyDescent="0.3">
      <c r="B35" s="7" t="s">
        <v>11</v>
      </c>
      <c r="C35" s="6" t="s">
        <v>33</v>
      </c>
      <c r="E35" s="17" t="s">
        <v>27</v>
      </c>
      <c r="F35" s="6" t="s">
        <v>30</v>
      </c>
      <c r="H35" s="7" t="s">
        <v>53</v>
      </c>
      <c r="I35" s="6" t="s">
        <v>31</v>
      </c>
      <c r="K35" s="7" t="s">
        <v>71</v>
      </c>
      <c r="L35" s="6" t="s">
        <v>33</v>
      </c>
    </row>
    <row r="36" spans="2:12" x14ac:dyDescent="0.3">
      <c r="B36" s="7"/>
      <c r="C36" s="6"/>
      <c r="E36" s="5"/>
      <c r="F36" s="6"/>
      <c r="H36" s="7" t="s">
        <v>65</v>
      </c>
      <c r="I36" s="6" t="s">
        <v>33</v>
      </c>
      <c r="K36" s="7"/>
      <c r="L36" s="6"/>
    </row>
    <row r="37" spans="2:12" ht="18" x14ac:dyDescent="0.35">
      <c r="B37" s="12" t="s">
        <v>39</v>
      </c>
      <c r="C37" s="8"/>
      <c r="E37" s="12" t="s">
        <v>39</v>
      </c>
      <c r="F37" s="8"/>
      <c r="H37" s="12" t="s">
        <v>39</v>
      </c>
      <c r="I37" s="8"/>
      <c r="K37" s="12" t="s">
        <v>39</v>
      </c>
      <c r="L37" s="6"/>
    </row>
    <row r="38" spans="2:12" x14ac:dyDescent="0.3">
      <c r="B38" s="7" t="s">
        <v>37</v>
      </c>
      <c r="C38" s="3">
        <v>0</v>
      </c>
      <c r="E38" s="7" t="s">
        <v>35</v>
      </c>
      <c r="F38" s="3">
        <v>2500</v>
      </c>
      <c r="H38" s="7" t="s">
        <v>36</v>
      </c>
      <c r="I38" s="3">
        <v>2500</v>
      </c>
      <c r="K38" s="7" t="s">
        <v>38</v>
      </c>
      <c r="L38" s="3">
        <v>2500</v>
      </c>
    </row>
    <row r="39" spans="2:12" ht="27.6" x14ac:dyDescent="0.3">
      <c r="B39" s="27" t="s">
        <v>77</v>
      </c>
      <c r="C39" s="3">
        <f>34*100</f>
        <v>3400</v>
      </c>
      <c r="E39" s="7"/>
      <c r="F39" s="3"/>
      <c r="H39" s="7"/>
      <c r="I39" s="3"/>
      <c r="K39" s="7" t="s">
        <v>78</v>
      </c>
      <c r="L39" s="3">
        <f>34*150</f>
        <v>5100</v>
      </c>
    </row>
    <row r="40" spans="2:12" ht="15" thickBot="1" x14ac:dyDescent="0.35">
      <c r="B40" s="2"/>
      <c r="C40" s="4"/>
      <c r="E40" s="2"/>
      <c r="F40" s="4"/>
      <c r="H40" s="2"/>
      <c r="I40" s="4"/>
      <c r="K40" s="2"/>
      <c r="L40" s="4"/>
    </row>
    <row r="41" spans="2:12" ht="15" thickBot="1" x14ac:dyDescent="0.35"/>
    <row r="42" spans="2:12" ht="18" x14ac:dyDescent="0.35">
      <c r="B42" s="9" t="s">
        <v>70</v>
      </c>
      <c r="C42" s="10"/>
      <c r="E42" s="9" t="s">
        <v>66</v>
      </c>
      <c r="F42" s="10"/>
      <c r="H42" s="9" t="s">
        <v>69</v>
      </c>
      <c r="I42" s="10"/>
      <c r="K42" s="9" t="s">
        <v>68</v>
      </c>
      <c r="L42" s="10"/>
    </row>
    <row r="43" spans="2:12" x14ac:dyDescent="0.3">
      <c r="B43" s="7" t="s">
        <v>8</v>
      </c>
      <c r="C43" s="6" t="s">
        <v>31</v>
      </c>
      <c r="E43" s="17" t="s">
        <v>0</v>
      </c>
      <c r="F43" s="6" t="s">
        <v>33</v>
      </c>
      <c r="H43" s="7" t="s">
        <v>14</v>
      </c>
      <c r="I43" s="6" t="s">
        <v>32</v>
      </c>
      <c r="K43" s="17" t="s">
        <v>22</v>
      </c>
      <c r="L43" s="6" t="s">
        <v>32</v>
      </c>
    </row>
    <row r="44" spans="2:12" x14ac:dyDescent="0.3">
      <c r="B44" s="7" t="s">
        <v>72</v>
      </c>
      <c r="C44" s="6" t="s">
        <v>31</v>
      </c>
      <c r="E44" s="7" t="s">
        <v>1</v>
      </c>
      <c r="F44" s="6" t="s">
        <v>33</v>
      </c>
      <c r="H44" s="7" t="s">
        <v>12</v>
      </c>
      <c r="I44" s="6" t="s">
        <v>33</v>
      </c>
      <c r="K44" s="17" t="s">
        <v>23</v>
      </c>
      <c r="L44" s="6" t="s">
        <v>30</v>
      </c>
    </row>
    <row r="45" spans="2:12" x14ac:dyDescent="0.3">
      <c r="B45" s="7" t="s">
        <v>9</v>
      </c>
      <c r="C45" s="6" t="s">
        <v>32</v>
      </c>
      <c r="E45" s="7" t="s">
        <v>3</v>
      </c>
      <c r="F45" s="6" t="s">
        <v>32</v>
      </c>
      <c r="H45" s="17" t="s">
        <v>15</v>
      </c>
      <c r="I45" s="6" t="s">
        <v>33</v>
      </c>
      <c r="K45" s="17" t="s">
        <v>24</v>
      </c>
      <c r="L45" s="6" t="s">
        <v>29</v>
      </c>
    </row>
    <row r="46" spans="2:12" x14ac:dyDescent="0.3">
      <c r="B46" s="7" t="s">
        <v>21</v>
      </c>
      <c r="C46" s="6" t="s">
        <v>33</v>
      </c>
      <c r="E46" s="7" t="s">
        <v>4</v>
      </c>
      <c r="F46" s="6" t="s">
        <v>30</v>
      </c>
      <c r="H46" s="17" t="s">
        <v>16</v>
      </c>
      <c r="I46" s="6" t="s">
        <v>29</v>
      </c>
      <c r="K46" s="17" t="s">
        <v>25</v>
      </c>
      <c r="L46" s="6" t="s">
        <v>30</v>
      </c>
    </row>
    <row r="47" spans="2:12" x14ac:dyDescent="0.3">
      <c r="B47" s="7" t="s">
        <v>60</v>
      </c>
      <c r="C47" s="6" t="s">
        <v>33</v>
      </c>
      <c r="E47" s="17" t="s">
        <v>5</v>
      </c>
      <c r="F47" s="6" t="s">
        <v>29</v>
      </c>
      <c r="H47" s="7" t="s">
        <v>17</v>
      </c>
      <c r="I47" s="6" t="s">
        <v>32</v>
      </c>
      <c r="K47" s="17" t="s">
        <v>26</v>
      </c>
      <c r="L47" s="6" t="s">
        <v>31</v>
      </c>
    </row>
    <row r="48" spans="2:12" x14ac:dyDescent="0.3">
      <c r="B48" s="7" t="s">
        <v>18</v>
      </c>
      <c r="C48" s="6" t="s">
        <v>33</v>
      </c>
      <c r="E48" s="7" t="s">
        <v>7</v>
      </c>
      <c r="F48" s="6" t="s">
        <v>30</v>
      </c>
      <c r="H48" s="7" t="s">
        <v>2</v>
      </c>
      <c r="I48" s="6" t="s">
        <v>30</v>
      </c>
      <c r="K48" s="17" t="s">
        <v>11</v>
      </c>
      <c r="L48" s="6" t="s">
        <v>33</v>
      </c>
    </row>
    <row r="49" spans="2:12" x14ac:dyDescent="0.3">
      <c r="B49" s="17" t="s">
        <v>64</v>
      </c>
      <c r="C49" s="6" t="s">
        <v>32</v>
      </c>
      <c r="E49" s="7" t="s">
        <v>6</v>
      </c>
      <c r="F49" s="6" t="s">
        <v>32</v>
      </c>
      <c r="H49" s="7" t="s">
        <v>19</v>
      </c>
      <c r="I49" s="6" t="s">
        <v>29</v>
      </c>
      <c r="K49" s="7" t="s">
        <v>80</v>
      </c>
      <c r="L49" s="6" t="s">
        <v>33</v>
      </c>
    </row>
    <row r="50" spans="2:12" x14ac:dyDescent="0.3">
      <c r="B50" s="17" t="s">
        <v>27</v>
      </c>
      <c r="C50" s="6" t="s">
        <v>30</v>
      </c>
      <c r="E50" s="7" t="s">
        <v>53</v>
      </c>
      <c r="F50" s="6" t="s">
        <v>31</v>
      </c>
      <c r="H50" s="7" t="s">
        <v>71</v>
      </c>
      <c r="I50" s="6" t="s">
        <v>33</v>
      </c>
      <c r="K50" s="17" t="s">
        <v>13</v>
      </c>
      <c r="L50" s="6" t="s">
        <v>33</v>
      </c>
    </row>
    <row r="51" spans="2:12" x14ac:dyDescent="0.3">
      <c r="B51" s="5"/>
      <c r="C51" s="6"/>
      <c r="E51" s="7" t="s">
        <v>65</v>
      </c>
      <c r="F51" s="6" t="s">
        <v>33</v>
      </c>
      <c r="H51" s="7"/>
      <c r="I51" s="6"/>
      <c r="K51" s="7"/>
      <c r="L51" s="6"/>
    </row>
    <row r="52" spans="2:12" ht="18" x14ac:dyDescent="0.35">
      <c r="B52" s="12" t="s">
        <v>39</v>
      </c>
      <c r="C52" s="8"/>
      <c r="E52" s="12" t="s">
        <v>39</v>
      </c>
      <c r="F52" s="8"/>
      <c r="H52" s="12" t="s">
        <v>39</v>
      </c>
      <c r="I52" s="6"/>
      <c r="K52" s="12" t="s">
        <v>39</v>
      </c>
      <c r="L52" s="8"/>
    </row>
    <row r="53" spans="2:12" x14ac:dyDescent="0.3">
      <c r="B53" s="7" t="s">
        <v>37</v>
      </c>
      <c r="C53" s="3">
        <v>0</v>
      </c>
      <c r="E53" s="7" t="s">
        <v>35</v>
      </c>
      <c r="F53" s="3">
        <v>2500</v>
      </c>
      <c r="H53" s="7" t="s">
        <v>36</v>
      </c>
      <c r="I53" s="3">
        <v>2500</v>
      </c>
      <c r="K53" s="7" t="s">
        <v>38</v>
      </c>
      <c r="L53" s="3">
        <v>2500</v>
      </c>
    </row>
    <row r="54" spans="2:12" ht="27.6" x14ac:dyDescent="0.3">
      <c r="B54" s="27" t="s">
        <v>77</v>
      </c>
      <c r="C54" s="3">
        <f>34*100</f>
        <v>3400</v>
      </c>
      <c r="E54" s="7" t="s">
        <v>76</v>
      </c>
      <c r="F54" s="3">
        <f>34*600</f>
        <v>20400</v>
      </c>
      <c r="H54" s="7"/>
      <c r="I54" s="3"/>
      <c r="K54" s="7" t="s">
        <v>78</v>
      </c>
      <c r="L54" s="3">
        <f>34*150</f>
        <v>5100</v>
      </c>
    </row>
    <row r="55" spans="2:12" ht="15" thickBot="1" x14ac:dyDescent="0.35">
      <c r="B55" s="2"/>
      <c r="C55" s="4"/>
      <c r="E55" s="2"/>
      <c r="F55" s="4"/>
      <c r="H55" s="2"/>
      <c r="I55" s="4"/>
      <c r="K55" s="2"/>
      <c r="L55" s="4"/>
    </row>
    <row r="56" spans="2:12" ht="15" thickBot="1" x14ac:dyDescent="0.35"/>
    <row r="57" spans="2:12" ht="18" x14ac:dyDescent="0.35">
      <c r="B57" s="9" t="s">
        <v>73</v>
      </c>
      <c r="C57" s="10"/>
      <c r="E57" s="9" t="s">
        <v>74</v>
      </c>
      <c r="F57" s="10"/>
      <c r="H57" s="9" t="s">
        <v>67</v>
      </c>
      <c r="I57" s="10"/>
      <c r="K57" s="9" t="s">
        <v>75</v>
      </c>
      <c r="L57" s="10"/>
    </row>
    <row r="58" spans="2:12" x14ac:dyDescent="0.3">
      <c r="B58" s="17" t="s">
        <v>0</v>
      </c>
      <c r="C58" s="6" t="s">
        <v>33</v>
      </c>
      <c r="E58" s="7" t="s">
        <v>14</v>
      </c>
      <c r="F58" s="6" t="s">
        <v>32</v>
      </c>
      <c r="H58" s="17" t="s">
        <v>22</v>
      </c>
      <c r="I58" s="6" t="s">
        <v>32</v>
      </c>
      <c r="K58" s="7" t="s">
        <v>8</v>
      </c>
      <c r="L58" s="6" t="s">
        <v>31</v>
      </c>
    </row>
    <row r="59" spans="2:12" x14ac:dyDescent="0.3">
      <c r="B59" s="7" t="s">
        <v>1</v>
      </c>
      <c r="C59" s="6" t="s">
        <v>33</v>
      </c>
      <c r="E59" s="17" t="s">
        <v>12</v>
      </c>
      <c r="F59" s="6" t="s">
        <v>33</v>
      </c>
      <c r="H59" s="17" t="s">
        <v>23</v>
      </c>
      <c r="I59" s="6" t="s">
        <v>30</v>
      </c>
      <c r="K59" s="7" t="s">
        <v>72</v>
      </c>
      <c r="L59" s="6" t="s">
        <v>31</v>
      </c>
    </row>
    <row r="60" spans="2:12" x14ac:dyDescent="0.3">
      <c r="B60" s="7" t="s">
        <v>3</v>
      </c>
      <c r="C60" s="6" t="s">
        <v>32</v>
      </c>
      <c r="E60" s="17" t="s">
        <v>15</v>
      </c>
      <c r="F60" s="6" t="s">
        <v>33</v>
      </c>
      <c r="H60" s="17" t="s">
        <v>24</v>
      </c>
      <c r="I60" s="6" t="s">
        <v>29</v>
      </c>
      <c r="K60" s="7" t="s">
        <v>9</v>
      </c>
      <c r="L60" s="6" t="s">
        <v>32</v>
      </c>
    </row>
    <row r="61" spans="2:12" x14ac:dyDescent="0.3">
      <c r="B61" s="7" t="s">
        <v>4</v>
      </c>
      <c r="C61" s="6" t="s">
        <v>30</v>
      </c>
      <c r="E61" s="17" t="s">
        <v>16</v>
      </c>
      <c r="F61" s="6" t="s">
        <v>29</v>
      </c>
      <c r="H61" s="17" t="s">
        <v>25</v>
      </c>
      <c r="I61" s="6" t="s">
        <v>30</v>
      </c>
      <c r="K61" s="7" t="s">
        <v>21</v>
      </c>
      <c r="L61" s="6" t="s">
        <v>33</v>
      </c>
    </row>
    <row r="62" spans="2:12" x14ac:dyDescent="0.3">
      <c r="B62" s="17" t="s">
        <v>5</v>
      </c>
      <c r="C62" s="6" t="s">
        <v>29</v>
      </c>
      <c r="E62" s="17" t="s">
        <v>17</v>
      </c>
      <c r="F62" s="6" t="s">
        <v>32</v>
      </c>
      <c r="H62" s="17" t="s">
        <v>26</v>
      </c>
      <c r="I62" s="6" t="s">
        <v>31</v>
      </c>
      <c r="K62" s="7" t="s">
        <v>60</v>
      </c>
      <c r="L62" s="6" t="s">
        <v>33</v>
      </c>
    </row>
    <row r="63" spans="2:12" x14ac:dyDescent="0.3">
      <c r="B63" s="7" t="s">
        <v>7</v>
      </c>
      <c r="C63" s="6" t="s">
        <v>30</v>
      </c>
      <c r="E63" s="7" t="s">
        <v>2</v>
      </c>
      <c r="F63" s="6" t="s">
        <v>30</v>
      </c>
      <c r="H63" s="17" t="s">
        <v>11</v>
      </c>
      <c r="I63" s="6" t="s">
        <v>33</v>
      </c>
      <c r="K63" s="7" t="s">
        <v>18</v>
      </c>
      <c r="L63" s="6" t="s">
        <v>33</v>
      </c>
    </row>
    <row r="64" spans="2:12" x14ac:dyDescent="0.3">
      <c r="B64" s="7" t="s">
        <v>6</v>
      </c>
      <c r="C64" s="6" t="s">
        <v>32</v>
      </c>
      <c r="E64" s="7" t="s">
        <v>19</v>
      </c>
      <c r="F64" s="6" t="s">
        <v>29</v>
      </c>
      <c r="H64" s="7" t="s">
        <v>80</v>
      </c>
      <c r="I64" s="6" t="s">
        <v>33</v>
      </c>
      <c r="K64" s="17" t="s">
        <v>64</v>
      </c>
      <c r="L64" s="6" t="s">
        <v>32</v>
      </c>
    </row>
    <row r="65" spans="2:12" x14ac:dyDescent="0.3">
      <c r="B65" s="7" t="s">
        <v>53</v>
      </c>
      <c r="C65" s="6" t="s">
        <v>31</v>
      </c>
      <c r="E65" s="7" t="s">
        <v>71</v>
      </c>
      <c r="F65" s="6" t="s">
        <v>33</v>
      </c>
      <c r="H65" s="17" t="s">
        <v>13</v>
      </c>
      <c r="I65" s="6" t="s">
        <v>33</v>
      </c>
      <c r="K65" s="17" t="s">
        <v>27</v>
      </c>
      <c r="L65" s="6" t="s">
        <v>30</v>
      </c>
    </row>
    <row r="66" spans="2:12" x14ac:dyDescent="0.3">
      <c r="B66" s="7" t="s">
        <v>65</v>
      </c>
      <c r="C66" s="6" t="s">
        <v>33</v>
      </c>
      <c r="E66" s="7"/>
      <c r="F66" s="6"/>
      <c r="H66" s="17"/>
      <c r="I66" s="6"/>
      <c r="K66" s="5"/>
      <c r="L66" s="6"/>
    </row>
    <row r="67" spans="2:12" ht="18" x14ac:dyDescent="0.35">
      <c r="B67" s="12" t="s">
        <v>39</v>
      </c>
      <c r="C67" s="8"/>
      <c r="E67" s="12" t="s">
        <v>39</v>
      </c>
      <c r="F67" s="8"/>
      <c r="H67" s="12" t="s">
        <v>39</v>
      </c>
      <c r="I67" s="6"/>
      <c r="K67" s="12" t="s">
        <v>39</v>
      </c>
      <c r="L67" s="8"/>
    </row>
    <row r="68" spans="2:12" x14ac:dyDescent="0.3">
      <c r="B68" s="7" t="s">
        <v>37</v>
      </c>
      <c r="C68" s="3">
        <v>0</v>
      </c>
      <c r="E68" s="7" t="s">
        <v>35</v>
      </c>
      <c r="F68" s="3">
        <v>2500</v>
      </c>
      <c r="H68" s="7" t="s">
        <v>36</v>
      </c>
      <c r="I68" s="3">
        <v>2500</v>
      </c>
      <c r="K68" s="7" t="s">
        <v>38</v>
      </c>
      <c r="L68" s="3">
        <v>2500</v>
      </c>
    </row>
    <row r="69" spans="2:12" ht="27.6" x14ac:dyDescent="0.3">
      <c r="B69" s="27" t="s">
        <v>77</v>
      </c>
      <c r="C69" s="3">
        <f>34*100</f>
        <v>3400</v>
      </c>
      <c r="E69" s="7"/>
      <c r="F69" s="3"/>
      <c r="H69" s="7"/>
      <c r="I69" s="3"/>
      <c r="K69" s="7" t="s">
        <v>78</v>
      </c>
      <c r="L69" s="3">
        <f>34*150</f>
        <v>5100</v>
      </c>
    </row>
    <row r="70" spans="2:12" ht="15" thickBot="1" x14ac:dyDescent="0.35">
      <c r="B70" s="2"/>
      <c r="C70" s="4"/>
      <c r="E70" s="2"/>
      <c r="F70" s="4"/>
      <c r="H70" s="2"/>
      <c r="I70" s="4"/>
      <c r="K70" s="2"/>
      <c r="L70" s="4"/>
    </row>
    <row r="73" spans="2:12" x14ac:dyDescent="0.3">
      <c r="E73" s="28"/>
      <c r="F73" s="29"/>
    </row>
  </sheetData>
  <mergeCells count="4">
    <mergeCell ref="C1:L1"/>
    <mergeCell ref="B19:L19"/>
    <mergeCell ref="B20:L20"/>
    <mergeCell ref="B16:L16"/>
  </mergeCell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 Nielsen</dc:creator>
  <cp:lastModifiedBy>Birte Nielsen</cp:lastModifiedBy>
  <cp:lastPrinted>2025-02-26T12:01:06Z</cp:lastPrinted>
  <dcterms:created xsi:type="dcterms:W3CDTF">2022-05-11T06:20:48Z</dcterms:created>
  <dcterms:modified xsi:type="dcterms:W3CDTF">2025-03-17T12:57:35Z</dcterms:modified>
</cp:coreProperties>
</file>